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mc:AlternateContent xmlns:mc="http://schemas.openxmlformats.org/markup-compatibility/2006">
    <mc:Choice Requires="x15">
      <x15ac:absPath xmlns:x15ac="http://schemas.microsoft.com/office/spreadsheetml/2010/11/ac" url="E:\办公MIC\2019创新杯\赞助与采购\"/>
    </mc:Choice>
  </mc:AlternateContent>
  <xr:revisionPtr revIDLastSave="0" documentId="13_ncr:1_{A49A477F-E736-436A-BD2D-8353E4684BE6}" xr6:coauthVersionLast="36" xr6:coauthVersionMax="36" xr10:uidLastSave="{00000000-0000-0000-0000-000000000000}"/>
  <bookViews>
    <workbookView xWindow="0" yWindow="0" windowWidth="19110" windowHeight="9030" xr2:uid="{00000000-000D-0000-FFFF-FFFF00000000}"/>
  </bookViews>
  <sheets>
    <sheet name="对比" sheetId="9" r:id="rId1"/>
  </sheets>
  <definedNames>
    <definedName name="_xlnm.Print_Titles" localSheetId="0">对比!$2:$2</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3" i="9" l="1"/>
  <c r="G39"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40" i="9"/>
  <c r="G41" i="9"/>
  <c r="G42" i="9"/>
  <c r="G44" i="9"/>
  <c r="G45" i="9"/>
  <c r="G46" i="9"/>
  <c r="G47" i="9"/>
  <c r="G48" i="9"/>
  <c r="G3" i="9"/>
  <c r="G49" i="9"/>
  <c r="G50" i="9"/>
  <c r="G51" i="9"/>
</calcChain>
</file>

<file path=xl/sharedStrings.xml><?xml version="1.0" encoding="utf-8"?>
<sst xmlns="http://schemas.openxmlformats.org/spreadsheetml/2006/main" count="174" uniqueCount="122">
  <si>
    <t xml:space="preserve"> </t>
  </si>
  <si>
    <t>数量</t>
  </si>
  <si>
    <t>单位</t>
  </si>
  <si>
    <t>单价（元）</t>
  </si>
  <si>
    <t>总价（元）</t>
  </si>
  <si>
    <t>张</t>
  </si>
  <si>
    <t>个</t>
  </si>
  <si>
    <t>条幅</t>
  </si>
  <si>
    <t>套</t>
  </si>
  <si>
    <t>海报</t>
  </si>
  <si>
    <t>570*840mm</t>
  </si>
  <si>
    <t>180*80cm</t>
  </si>
  <si>
    <t>展架画面</t>
  </si>
  <si>
    <t>210*285mm</t>
  </si>
  <si>
    <t>展示板KT板</t>
  </si>
  <si>
    <t>1.2*0.8m</t>
  </si>
  <si>
    <t>主持人</t>
  </si>
  <si>
    <t>1人</t>
  </si>
  <si>
    <t>摄像</t>
  </si>
  <si>
    <t>摄影</t>
  </si>
  <si>
    <t>项</t>
  </si>
  <si>
    <t>设计费</t>
  </si>
  <si>
    <t>1.8*0.8M</t>
  </si>
  <si>
    <t>X展架</t>
  </si>
  <si>
    <t>获奖证书</t>
  </si>
  <si>
    <t>水晶奖杯</t>
  </si>
  <si>
    <t>奖金牌</t>
  </si>
  <si>
    <t>项目内容</t>
    <phoneticPr fontId="19" type="noConversion"/>
  </si>
  <si>
    <t>尺寸/规格</t>
    <phoneticPr fontId="19" type="noConversion"/>
  </si>
  <si>
    <t>桁架及喷绘画面</t>
  </si>
  <si>
    <t>场</t>
  </si>
  <si>
    <t>单页</t>
  </si>
  <si>
    <t>道旗</t>
  </si>
  <si>
    <t>2m高，旗面1.6*0.6m</t>
  </si>
  <si>
    <t>工作证、参赛证</t>
  </si>
  <si>
    <t>号码贴</t>
  </si>
  <si>
    <t>麦牌</t>
  </si>
  <si>
    <t>木质奖牌</t>
  </si>
  <si>
    <t>60cm*40cm</t>
  </si>
  <si>
    <t>KT板，120cm*50cm</t>
  </si>
  <si>
    <t>矿泉水</t>
  </si>
  <si>
    <t>24瓶/箱</t>
  </si>
  <si>
    <t>箱</t>
  </si>
  <si>
    <t>矿泉水瓶贴</t>
  </si>
  <si>
    <t>210*55mm</t>
  </si>
  <si>
    <t>现场执行费</t>
  </si>
  <si>
    <t>运费施工费</t>
  </si>
  <si>
    <t>税金</t>
  </si>
  <si>
    <t>5*2.5M</t>
  </si>
  <si>
    <t>套</t>
    <phoneticPr fontId="19" type="noConversion"/>
  </si>
  <si>
    <t>7*4M</t>
    <phoneticPr fontId="19" type="noConversion"/>
  </si>
  <si>
    <t>套</t>
    <phoneticPr fontId="19" type="noConversion"/>
  </si>
  <si>
    <t>1.2*2M</t>
  </si>
  <si>
    <t>210*285-300g铜版纸</t>
  </si>
  <si>
    <t>套</t>
    <phoneticPr fontId="19" type="noConversion"/>
  </si>
  <si>
    <t>场</t>
    <phoneticPr fontId="19" type="noConversion"/>
  </si>
  <si>
    <t>小型KT板</t>
    <phoneticPr fontId="19" type="noConversion"/>
  </si>
  <si>
    <t>项目快展架及画面</t>
    <phoneticPr fontId="19" type="noConversion"/>
  </si>
  <si>
    <t>1.6*0.74M</t>
  </si>
  <si>
    <t>主拉网展架</t>
  </si>
  <si>
    <t>主拉网展架KT板</t>
  </si>
  <si>
    <t>侧拉网展架</t>
  </si>
  <si>
    <t>侧拉网展架KT板</t>
  </si>
  <si>
    <t>竖幅（春亚纺布 ）</t>
  </si>
  <si>
    <t>微信签到上墙</t>
  </si>
  <si>
    <t>指引KT板</t>
  </si>
  <si>
    <t>60*40cm</t>
  </si>
  <si>
    <t>插线板</t>
  </si>
  <si>
    <t>2M</t>
  </si>
  <si>
    <t>5M</t>
  </si>
  <si>
    <t>1.2*1.5M</t>
  </si>
  <si>
    <t>外场特装立体字</t>
  </si>
  <si>
    <t>4*1.2M</t>
  </si>
  <si>
    <t>内场立体字特装</t>
  </si>
  <si>
    <t>6.8*0.8M</t>
  </si>
  <si>
    <t>大屏导播台</t>
  </si>
  <si>
    <t>现场机位切换</t>
  </si>
  <si>
    <t>台</t>
  </si>
  <si>
    <t>平台直播</t>
  </si>
  <si>
    <t>多卡聚合直播编码器</t>
  </si>
  <si>
    <t>小计</t>
    <phoneticPr fontId="19" type="noConversion"/>
  </si>
  <si>
    <t>场次增加，大型物料新增，费用增加</t>
    <phoneticPr fontId="19" type="noConversion"/>
  </si>
  <si>
    <t>颁奖典礼使用</t>
    <phoneticPr fontId="19" type="noConversion"/>
  </si>
  <si>
    <t>硬科技展布展使用</t>
    <phoneticPr fontId="19" type="noConversion"/>
  </si>
  <si>
    <t>颁奖典礼外场使用</t>
    <phoneticPr fontId="19" type="noConversion"/>
  </si>
  <si>
    <t>颁奖典礼内场使用</t>
    <phoneticPr fontId="19" type="noConversion"/>
  </si>
  <si>
    <t>颁奖典礼外场使用</t>
    <phoneticPr fontId="19" type="noConversion"/>
  </si>
  <si>
    <t>30*40cm</t>
    <phoneticPr fontId="19" type="noConversion"/>
  </si>
  <si>
    <t>桌前KT板</t>
    <phoneticPr fontId="19" type="noConversion"/>
  </si>
  <si>
    <t>2.3*6.9m</t>
    <phoneticPr fontId="19" type="noConversion"/>
  </si>
  <si>
    <t>2.3*7.2*2m</t>
    <phoneticPr fontId="19" type="noConversion"/>
  </si>
  <si>
    <t>2.3*3.45m</t>
    <phoneticPr fontId="19" type="noConversion"/>
  </si>
  <si>
    <t>2.3*3.6*2m</t>
    <phoneticPr fontId="19" type="noConversion"/>
  </si>
  <si>
    <t>1.9*4.5m</t>
    <phoneticPr fontId="19" type="noConversion"/>
  </si>
  <si>
    <t>60强证书</t>
    <phoneticPr fontId="19" type="noConversion"/>
  </si>
  <si>
    <t>决赛、颁奖典礼摄像</t>
    <phoneticPr fontId="19" type="noConversion"/>
  </si>
  <si>
    <t>决赛、颁奖典礼摄影</t>
    <phoneticPr fontId="19" type="noConversion"/>
  </si>
  <si>
    <t>复赛摄影</t>
    <phoneticPr fontId="19" type="noConversion"/>
  </si>
  <si>
    <t>1人</t>
    <phoneticPr fontId="19" type="noConversion"/>
  </si>
  <si>
    <t>视频制作</t>
    <phoneticPr fontId="19" type="noConversion"/>
  </si>
  <si>
    <t>机器人表演</t>
    <phoneticPr fontId="19" type="noConversion"/>
  </si>
  <si>
    <t>合计</t>
    <phoneticPr fontId="19" type="noConversion"/>
  </si>
  <si>
    <t>1个3分钟回顾，视频文件+20张光盘；4个30秒一等奖花絮</t>
    <phoneticPr fontId="19" type="noConversion"/>
  </si>
  <si>
    <t>序号</t>
    <phoneticPr fontId="19" type="noConversion"/>
  </si>
  <si>
    <t>备注</t>
    <phoneticPr fontId="19" type="noConversion"/>
  </si>
  <si>
    <t>2019微软“创新杯”全球学生科技大赛陕西省区域赛暨陕西硬科技创新创业大赛复决赛报价单</t>
    <phoneticPr fontId="19" type="noConversion"/>
  </si>
  <si>
    <t>决赛、颁奖典礼签到</t>
    <phoneticPr fontId="19" type="noConversion"/>
  </si>
  <si>
    <t>颁奖典礼外场大合影</t>
    <phoneticPr fontId="19" type="noConversion"/>
  </si>
  <si>
    <t>争霸赛团队项目展示</t>
    <phoneticPr fontId="19" type="noConversion"/>
  </si>
  <si>
    <t>争霸赛晋级卡，决赛专车接驳卡</t>
    <phoneticPr fontId="19" type="noConversion"/>
  </si>
  <si>
    <t>决赛、颁奖典礼外场使用</t>
    <phoneticPr fontId="19" type="noConversion"/>
  </si>
  <si>
    <t>说明：复赛6场，场地为西安市内高校；决赛1天，场地暂定西部云谷；硬科技展与颁奖典礼1天，场地暂定沣西新城管委会</t>
    <phoneticPr fontId="19" type="noConversion"/>
  </si>
  <si>
    <t>决赛主持</t>
    <phoneticPr fontId="19" type="noConversion"/>
  </si>
  <si>
    <t>1人</t>
    <phoneticPr fontId="19" type="noConversion"/>
  </si>
  <si>
    <t>颁奖典礼主持</t>
    <phoneticPr fontId="19" type="noConversion"/>
  </si>
  <si>
    <t>2人</t>
    <phoneticPr fontId="19" type="noConversion"/>
  </si>
  <si>
    <t>评委</t>
    <phoneticPr fontId="19" type="noConversion"/>
  </si>
  <si>
    <t>人次</t>
    <phoneticPr fontId="19" type="noConversion"/>
  </si>
  <si>
    <t>决赛评委</t>
    <phoneticPr fontId="19" type="noConversion"/>
  </si>
  <si>
    <t>会务现场工作人员费</t>
    <phoneticPr fontId="19" type="noConversion"/>
  </si>
  <si>
    <t>10*10cm</t>
    <phoneticPr fontId="19" type="noConversion"/>
  </si>
  <si>
    <t>12*8cm</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</si>
</sst>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宋体"/>
      <charset val="134"/>
    </font>
    <font>
      <b/>
      <sz val="11"/>
      <color indexed="62"/>
      <name val="宋体"/>
      <family val="3"/>
      <charset val="134"/>
    </font>
    <font>
      <sz val="11"/>
      <color indexed="52"/>
      <name val="宋体"/>
      <family val="3"/>
      <charset val="134"/>
    </font>
    <font>
      <sz val="11"/>
      <color indexed="9"/>
      <name val="宋体"/>
      <family val="3"/>
      <charset val="134"/>
    </font>
    <font>
      <b/>
      <sz val="11"/>
      <color indexed="9"/>
      <name val="宋体"/>
      <family val="3"/>
      <charset val="134"/>
    </font>
    <font>
      <sz val="11"/>
      <color indexed="8"/>
      <name val="宋体"/>
      <family val="3"/>
      <charset val="134"/>
    </font>
    <font>
      <b/>
      <sz val="15"/>
      <color indexed="62"/>
      <name val="宋体"/>
      <family val="3"/>
      <charset val="134"/>
    </font>
    <font>
      <sz val="11"/>
      <color indexed="17"/>
      <name val="宋体"/>
      <family val="3"/>
      <charset val="134"/>
    </font>
    <font>
      <sz val="11"/>
      <color indexed="60"/>
      <name val="宋体"/>
      <family val="3"/>
      <charset val="134"/>
    </font>
    <font>
      <b/>
      <sz val="11"/>
      <color indexed="63"/>
      <name val="宋体"/>
      <family val="3"/>
      <charset val="134"/>
    </font>
    <font>
      <b/>
      <sz val="18"/>
      <color indexed="62"/>
      <name val="宋体"/>
      <family val="3"/>
      <charset val="134"/>
    </font>
    <font>
      <b/>
      <sz val="11"/>
      <color indexed="8"/>
      <name val="宋体"/>
      <family val="3"/>
      <charset val="134"/>
    </font>
    <font>
      <sz val="11"/>
      <color indexed="10"/>
      <name val="宋体"/>
      <family val="3"/>
      <charset val="134"/>
    </font>
    <font>
      <i/>
      <sz val="11"/>
      <color indexed="23"/>
      <name val="宋体"/>
      <family val="3"/>
      <charset val="134"/>
    </font>
    <font>
      <sz val="11"/>
      <color indexed="62"/>
      <name val="宋体"/>
      <family val="3"/>
      <charset val="134"/>
    </font>
    <font>
      <b/>
      <sz val="11"/>
      <color indexed="52"/>
      <name val="宋体"/>
      <family val="3"/>
      <charset val="134"/>
    </font>
    <font>
      <b/>
      <sz val="13"/>
      <color indexed="62"/>
      <name val="宋体"/>
      <family val="3"/>
      <charset val="134"/>
    </font>
    <font>
      <sz val="10"/>
      <color indexed="8"/>
      <name val="宋体"/>
      <family val="3"/>
      <charset val="134"/>
    </font>
    <font>
      <sz val="12"/>
      <color indexed="8"/>
      <name val="宋体"/>
      <family val="3"/>
      <charset val="134"/>
    </font>
    <font>
      <sz val="9"/>
      <name val="宋体"/>
      <family val="3"/>
      <charset val="134"/>
    </font>
    <font>
      <sz val="10"/>
      <color indexed="8"/>
      <name val="宋体"/>
      <family val="3"/>
      <charset val="134"/>
    </font>
    <font>
      <sz val="10"/>
      <color indexed="8"/>
      <name val="宋体"/>
      <family val="3"/>
      <charset val="134"/>
      <scheme val="minor"/>
    </font>
    <font>
      <b/>
      <sz val="12"/>
      <color indexed="8"/>
      <name val="宋体"/>
      <family val="3"/>
      <charset val="134"/>
    </font>
  </fonts>
  <fills count="19">
    <fill>
      <patternFill patternType="none"/>
    </fill>
    <fill>
      <patternFill patternType="gray125"/>
    </fill>
    <fill>
      <patternFill patternType="solid">
        <fgColor indexed="29"/>
        <bgColor indexed="64"/>
      </patternFill>
    </fill>
    <fill>
      <patternFill patternType="solid">
        <fgColor indexed="53"/>
        <bgColor indexed="64"/>
      </patternFill>
    </fill>
    <fill>
      <patternFill patternType="solid">
        <fgColor indexed="55"/>
        <bgColor indexed="64"/>
      </patternFill>
    </fill>
    <fill>
      <patternFill patternType="solid">
        <fgColor indexed="46"/>
        <bgColor indexed="64"/>
      </patternFill>
    </fill>
    <fill>
      <patternFill patternType="solid">
        <fgColor indexed="49"/>
        <bgColor indexed="64"/>
      </patternFill>
    </fill>
    <fill>
      <patternFill patternType="solid">
        <fgColor indexed="44"/>
        <bgColor indexed="64"/>
      </patternFill>
    </fill>
    <fill>
      <patternFill patternType="solid">
        <fgColor indexed="57"/>
        <bgColor indexed="64"/>
      </patternFill>
    </fill>
    <fill>
      <patternFill patternType="solid">
        <fgColor indexed="42"/>
        <bgColor indexed="64"/>
      </patternFill>
    </fill>
    <fill>
      <patternFill patternType="solid">
        <fgColor indexed="10"/>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31"/>
        <bgColor indexed="64"/>
      </patternFill>
    </fill>
    <fill>
      <patternFill patternType="solid">
        <fgColor indexed="27"/>
        <bgColor indexed="64"/>
      </patternFill>
    </fill>
    <fill>
      <patternFill patternType="solid">
        <fgColor indexed="25"/>
        <bgColor indexed="64"/>
      </patternFill>
    </fill>
    <fill>
      <patternFill patternType="solid">
        <fgColor theme="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4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4"/>
      </top>
      <bottom/>
      <diagonal/>
    </border>
  </borders>
  <cellStyleXfs count="42">
    <xf numFmtId="0" fontId="0" fillId="0" borderId="0">
      <alignment vertical="center"/>
    </xf>
    <xf numFmtId="0" fontId="10" fillId="0" borderId="0" applyNumberFormat="0" applyFill="0" applyBorder="0" applyAlignment="0" applyProtection="0">
      <alignment vertical="center"/>
    </xf>
    <xf numFmtId="0" fontId="3" fillId="7" borderId="0" applyNumberFormat="0" applyBorder="0" applyAlignment="0" applyProtection="0">
      <alignment vertical="center"/>
    </xf>
    <xf numFmtId="0" fontId="14" fillId="11" borderId="10" applyNumberFormat="0" applyAlignment="0" applyProtection="0">
      <alignment vertical="center"/>
    </xf>
    <xf numFmtId="0" fontId="7" fillId="9" borderId="0" applyNumberFormat="0" applyBorder="0" applyAlignment="0" applyProtection="0">
      <alignment vertical="center"/>
    </xf>
    <xf numFmtId="0" fontId="3" fillId="11" borderId="0" applyNumberFormat="0" applyBorder="0" applyAlignment="0" applyProtection="0">
      <alignment vertical="center"/>
    </xf>
    <xf numFmtId="0" fontId="5" fillId="9" borderId="0" applyNumberFormat="0" applyBorder="0" applyAlignment="0" applyProtection="0">
      <alignment vertical="center"/>
    </xf>
    <xf numFmtId="0" fontId="3" fillId="17" borderId="0" applyNumberFormat="0" applyBorder="0" applyAlignment="0" applyProtection="0">
      <alignment vertical="center"/>
    </xf>
    <xf numFmtId="0" fontId="12" fillId="0" borderId="0" applyNumberFormat="0" applyFill="0" applyBorder="0" applyAlignment="0" applyProtection="0">
      <alignment vertical="center"/>
    </xf>
    <xf numFmtId="0" fontId="9" fillId="12" borderId="7" applyNumberFormat="0" applyAlignment="0" applyProtection="0">
      <alignment vertical="center"/>
    </xf>
    <xf numFmtId="0" fontId="5" fillId="11" borderId="0" applyNumberFormat="0" applyBorder="0" applyAlignment="0" applyProtection="0">
      <alignment vertical="center"/>
    </xf>
    <xf numFmtId="0" fontId="13" fillId="0" borderId="0" applyNumberFormat="0" applyFill="0" applyBorder="0" applyAlignment="0" applyProtection="0">
      <alignment vertical="center"/>
    </xf>
    <xf numFmtId="0" fontId="5" fillId="2" borderId="0" applyNumberFormat="0" applyBorder="0" applyAlignment="0" applyProtection="0">
      <alignment vertical="center"/>
    </xf>
    <xf numFmtId="0" fontId="6" fillId="0" borderId="6" applyNumberFormat="0" applyFill="0" applyAlignment="0" applyProtection="0">
      <alignment vertical="center"/>
    </xf>
    <xf numFmtId="0" fontId="5" fillId="9" borderId="0" applyNumberFormat="0" applyBorder="0" applyAlignment="0" applyProtection="0">
      <alignment vertical="center"/>
    </xf>
    <xf numFmtId="0" fontId="16" fillId="0" borderId="6" applyNumberFormat="0" applyFill="0" applyAlignment="0" applyProtection="0">
      <alignment vertical="center"/>
    </xf>
    <xf numFmtId="0" fontId="5" fillId="5" borderId="0" applyNumberFormat="0" applyBorder="0" applyAlignment="0" applyProtection="0">
      <alignment vertical="center"/>
    </xf>
    <xf numFmtId="0" fontId="3" fillId="5" borderId="0" applyNumberFormat="0" applyBorder="0" applyAlignment="0" applyProtection="0">
      <alignment vertical="center"/>
    </xf>
    <xf numFmtId="0" fontId="5" fillId="7" borderId="0" applyNumberFormat="0" applyBorder="0" applyAlignment="0" applyProtection="0">
      <alignment vertical="center"/>
    </xf>
    <xf numFmtId="0" fontId="3" fillId="10" borderId="0" applyNumberFormat="0" applyBorder="0" applyAlignment="0" applyProtection="0">
      <alignment vertical="center"/>
    </xf>
    <xf numFmtId="0" fontId="3" fillId="9" borderId="0" applyNumberFormat="0" applyBorder="0" applyAlignment="0" applyProtection="0">
      <alignment vertical="center"/>
    </xf>
    <xf numFmtId="0" fontId="15" fillId="12" borderId="10" applyNumberFormat="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8" fillId="2" borderId="0" applyNumberFormat="0" applyBorder="0" applyAlignment="0" applyProtection="0">
      <alignment vertical="center"/>
    </xf>
    <xf numFmtId="0" fontId="5" fillId="2" borderId="0" applyNumberFormat="0" applyBorder="0" applyAlignment="0" applyProtection="0">
      <alignment vertical="center"/>
    </xf>
    <xf numFmtId="0" fontId="8" fillId="14" borderId="0" applyNumberFormat="0" applyBorder="0" applyAlignment="0" applyProtection="0">
      <alignment vertical="center"/>
    </xf>
    <xf numFmtId="0" fontId="4" fillId="4" borderId="5" applyNumberFormat="0" applyAlignment="0" applyProtection="0">
      <alignment vertical="center"/>
    </xf>
    <xf numFmtId="0" fontId="3" fillId="6" borderId="0" applyNumberFormat="0" applyBorder="0" applyAlignment="0" applyProtection="0">
      <alignment vertical="center"/>
    </xf>
    <xf numFmtId="0" fontId="5" fillId="5" borderId="0" applyNumberFormat="0" applyBorder="0" applyAlignment="0" applyProtection="0">
      <alignment vertical="center"/>
    </xf>
    <xf numFmtId="0" fontId="5" fillId="15" borderId="0" applyNumberFormat="0" applyBorder="0" applyAlignment="0" applyProtection="0">
      <alignment vertical="center"/>
    </xf>
    <xf numFmtId="0" fontId="5" fillId="7" borderId="0" applyNumberFormat="0" applyBorder="0" applyAlignment="0" applyProtection="0">
      <alignment vertical="center"/>
    </xf>
    <xf numFmtId="0" fontId="3" fillId="3" borderId="0" applyNumberFormat="0" applyBorder="0" applyAlignment="0" applyProtection="0">
      <alignment vertical="center"/>
    </xf>
    <xf numFmtId="0" fontId="3" fillId="2" borderId="0" applyNumberFormat="0" applyBorder="0" applyAlignment="0" applyProtection="0">
      <alignment vertical="center"/>
    </xf>
    <xf numFmtId="0" fontId="5" fillId="11" borderId="0" applyNumberFormat="0" applyBorder="0" applyAlignment="0" applyProtection="0">
      <alignment vertical="center"/>
    </xf>
    <xf numFmtId="0" fontId="2" fillId="0" borderId="4" applyNumberFormat="0" applyFill="0" applyAlignment="0" applyProtection="0">
      <alignment vertical="center"/>
    </xf>
    <xf numFmtId="0" fontId="1" fillId="0" borderId="0" applyNumberFormat="0" applyFill="0" applyBorder="0" applyAlignment="0" applyProtection="0">
      <alignment vertical="center"/>
    </xf>
    <xf numFmtId="0" fontId="1" fillId="0" borderId="3" applyNumberFormat="0" applyFill="0" applyAlignment="0" applyProtection="0">
      <alignment vertical="center"/>
    </xf>
    <xf numFmtId="0" fontId="5" fillId="16" borderId="0" applyNumberFormat="0" applyBorder="0" applyAlignment="0" applyProtection="0">
      <alignment vertical="center"/>
    </xf>
    <xf numFmtId="0" fontId="11" fillId="0" borderId="8" applyNumberFormat="0" applyFill="0" applyAlignment="0" applyProtection="0">
      <alignment vertical="center"/>
    </xf>
    <xf numFmtId="0" fontId="5" fillId="13" borderId="9" applyNumberFormat="0" applyFont="0" applyAlignment="0" applyProtection="0">
      <alignment vertical="center"/>
    </xf>
  </cellStyleXfs>
  <cellXfs count="23">
    <xf numFmtId="0" fontId="0" fillId="0" borderId="0" xfId="0">
      <alignment vertical="center"/>
    </xf>
    <xf numFmtId="0" fontId="17" fillId="0" borderId="0" xfId="0" applyFont="1" applyAlignment="1">
      <alignment horizontal="center"/>
    </xf>
    <xf numFmtId="0" fontId="18" fillId="0" borderId="0" xfId="0" applyFont="1" applyAlignment="1">
      <alignment horizontal="center"/>
    </xf>
    <xf numFmtId="0" fontId="17" fillId="0" borderId="2" xfId="0" applyFont="1" applyBorder="1" applyAlignment="1">
      <alignment horizontal="center" vertical="center" wrapText="1"/>
    </xf>
    <xf numFmtId="0" fontId="17" fillId="18" borderId="2" xfId="0" applyFont="1" applyFill="1" applyBorder="1" applyAlignment="1">
      <alignment horizontal="center" vertical="center" wrapText="1"/>
    </xf>
    <xf numFmtId="0" fontId="17" fillId="18" borderId="2" xfId="0" applyFont="1" applyFill="1" applyBorder="1" applyAlignment="1">
      <alignment horizontal="center" vertical="center"/>
    </xf>
    <xf numFmtId="0" fontId="20" fillId="18"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0" xfId="0" applyFont="1" applyAlignment="1">
      <alignment horizontal="center"/>
    </xf>
    <xf numFmtId="0" fontId="20" fillId="0" borderId="2" xfId="0" applyFont="1" applyBorder="1" applyAlignment="1">
      <alignment horizontal="left" vertical="center" wrapText="1"/>
    </xf>
    <xf numFmtId="0" fontId="17" fillId="0" borderId="2" xfId="0" applyFont="1" applyBorder="1" applyAlignment="1">
      <alignment horizontal="left" vertical="center" wrapText="1"/>
    </xf>
    <xf numFmtId="0" fontId="20" fillId="18" borderId="2" xfId="0" applyFont="1" applyFill="1" applyBorder="1" applyAlignment="1">
      <alignment horizontal="left" vertical="center" wrapText="1"/>
    </xf>
    <xf numFmtId="0" fontId="17" fillId="18" borderId="2" xfId="0" applyFont="1" applyFill="1" applyBorder="1" applyAlignment="1">
      <alignment horizontal="left" vertical="center" wrapText="1"/>
    </xf>
    <xf numFmtId="0" fontId="21" fillId="0" borderId="2" xfId="0" applyFont="1" applyBorder="1" applyAlignment="1">
      <alignment horizontal="left" vertical="center" wrapText="1"/>
    </xf>
    <xf numFmtId="0" fontId="18" fillId="0" borderId="0" xfId="0" applyFont="1" applyAlignment="1">
      <alignment horizontal="left" wrapText="1"/>
    </xf>
    <xf numFmtId="0" fontId="17"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22" fillId="0" borderId="1" xfId="0" applyFont="1" applyBorder="1" applyAlignment="1">
      <alignment horizontal="center" vertical="center"/>
    </xf>
    <xf numFmtId="0" fontId="17" fillId="0" borderId="11" xfId="0" applyFont="1" applyBorder="1" applyAlignment="1">
      <alignment horizontal="left"/>
    </xf>
  </cellXfs>
  <cellStyles count="42">
    <cellStyle name="20% - 强调文字颜色 1" xfId="31" xr:uid="{00000000-0005-0000-0000-000000000000}"/>
    <cellStyle name="20% - 强调文字颜色 2" xfId="12" xr:uid="{00000000-0005-0000-0000-000001000000}"/>
    <cellStyle name="20% - 强调文字颜色 3" xfId="14" xr:uid="{00000000-0005-0000-0000-000002000000}"/>
    <cellStyle name="20% - 强调文字颜色 4" xfId="16" xr:uid="{00000000-0005-0000-0000-000003000000}"/>
    <cellStyle name="20% - 强调文字颜色 5" xfId="39" xr:uid="{00000000-0005-0000-0000-000004000000}"/>
    <cellStyle name="20% - 强调文字颜色 6" xfId="35" xr:uid="{00000000-0005-0000-0000-000005000000}"/>
    <cellStyle name="40% - 强调文字颜色 1" xfId="18" xr:uid="{00000000-0005-0000-0000-000006000000}"/>
    <cellStyle name="40% - 强调文字颜色 2" xfId="26" xr:uid="{00000000-0005-0000-0000-000007000000}"/>
    <cellStyle name="40% - 强调文字颜色 3" xfId="6" xr:uid="{00000000-0005-0000-0000-000008000000}"/>
    <cellStyle name="40% - 强调文字颜色 4" xfId="30" xr:uid="{00000000-0005-0000-0000-000009000000}"/>
    <cellStyle name="40% - 强调文字颜色 5" xfId="32" xr:uid="{00000000-0005-0000-0000-00000A000000}"/>
    <cellStyle name="40% - 强调文字颜色 6" xfId="10" xr:uid="{00000000-0005-0000-0000-00000B000000}"/>
    <cellStyle name="60% - 强调文字颜色 1" xfId="2" xr:uid="{00000000-0005-0000-0000-00000C000000}"/>
    <cellStyle name="60% - 强调文字颜色 2" xfId="34" xr:uid="{00000000-0005-0000-0000-00000D000000}"/>
    <cellStyle name="60% - 强调文字颜色 3" xfId="20" xr:uid="{00000000-0005-0000-0000-00000E000000}"/>
    <cellStyle name="60% - 强调文字颜色 4" xfId="17" xr:uid="{00000000-0005-0000-0000-00000F000000}"/>
    <cellStyle name="60% - 强调文字颜色 5" xfId="23" xr:uid="{00000000-0005-0000-0000-000010000000}"/>
    <cellStyle name="60% - 强调文字颜色 6" xfId="5" xr:uid="{00000000-0005-0000-0000-000011000000}"/>
    <cellStyle name="标题" xfId="1" xr:uid="{00000000-0005-0000-0000-000012000000}"/>
    <cellStyle name="标题 1" xfId="13" xr:uid="{00000000-0005-0000-0000-000013000000}"/>
    <cellStyle name="标题 2" xfId="15" xr:uid="{00000000-0005-0000-0000-000014000000}"/>
    <cellStyle name="标题 3" xfId="38" xr:uid="{00000000-0005-0000-0000-000015000000}"/>
    <cellStyle name="标题 4" xfId="37" xr:uid="{00000000-0005-0000-0000-000016000000}"/>
    <cellStyle name="差" xfId="25" xr:uid="{00000000-0005-0000-0000-000017000000}"/>
    <cellStyle name="常规" xfId="0" builtinId="0"/>
    <cellStyle name="好" xfId="4" xr:uid="{00000000-0005-0000-0000-000019000000}"/>
    <cellStyle name="汇总" xfId="40" xr:uid="{00000000-0005-0000-0000-00001A000000}"/>
    <cellStyle name="计算" xfId="21" xr:uid="{00000000-0005-0000-0000-00001B000000}"/>
    <cellStyle name="检查单元格" xfId="28" xr:uid="{00000000-0005-0000-0000-00001C000000}"/>
    <cellStyle name="解释性文本" xfId="11" xr:uid="{00000000-0005-0000-0000-00001D000000}"/>
    <cellStyle name="警告文本" xfId="8" xr:uid="{00000000-0005-0000-0000-00001E000000}"/>
    <cellStyle name="链接单元格" xfId="36" xr:uid="{00000000-0005-0000-0000-00001F000000}"/>
    <cellStyle name="强调文字颜色 1" xfId="22" xr:uid="{00000000-0005-0000-0000-000020000000}"/>
    <cellStyle name="强调文字颜色 2" xfId="19" xr:uid="{00000000-0005-0000-0000-000021000000}"/>
    <cellStyle name="强调文字颜色 3" xfId="24" xr:uid="{00000000-0005-0000-0000-000022000000}"/>
    <cellStyle name="强调文字颜色 4" xfId="7" xr:uid="{00000000-0005-0000-0000-000023000000}"/>
    <cellStyle name="强调文字颜色 5" xfId="29" xr:uid="{00000000-0005-0000-0000-000024000000}"/>
    <cellStyle name="强调文字颜色 6" xfId="33" xr:uid="{00000000-0005-0000-0000-000025000000}"/>
    <cellStyle name="适中" xfId="27" xr:uid="{00000000-0005-0000-0000-000026000000}"/>
    <cellStyle name="输出" xfId="9" xr:uid="{00000000-0005-0000-0000-000027000000}"/>
    <cellStyle name="输入" xfId="3" xr:uid="{00000000-0005-0000-0000-000028000000}"/>
    <cellStyle name="注释" xfId="41" xr:uid="{00000000-0005-0000-0000-00002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workbookViewId="0">
      <pane ySplit="2" topLeftCell="A3" activePane="bottomLeft" state="frozen"/>
      <selection pane="bottomLeft" activeCell="H37" sqref="H37"/>
    </sheetView>
  </sheetViews>
  <sheetFormatPr defaultColWidth="9" defaultRowHeight="24.95" customHeight="1" x14ac:dyDescent="0.15"/>
  <cols>
    <col min="1" max="1" width="6" style="2" customWidth="1"/>
    <col min="2" max="2" width="18.75" style="2" customWidth="1"/>
    <col min="3" max="3" width="15" style="2" customWidth="1"/>
    <col min="4" max="4" width="9.375" style="2" customWidth="1"/>
    <col min="5" max="5" width="7.375" style="2" customWidth="1"/>
    <col min="6" max="6" width="9.375" style="2" customWidth="1"/>
    <col min="7" max="7" width="11" style="2" customWidth="1"/>
    <col min="8" max="8" width="21.625" style="14" customWidth="1"/>
    <col min="9" max="9" width="9" style="2" customWidth="1"/>
    <col min="10" max="16384" width="9" style="2"/>
  </cols>
  <sheetData>
    <row r="1" spans="1:8" ht="39.75" customHeight="1" x14ac:dyDescent="0.15">
      <c r="A1" s="21" t="s">
        <v>105</v>
      </c>
      <c r="B1" s="21"/>
      <c r="C1" s="21"/>
      <c r="D1" s="21"/>
      <c r="E1" s="21"/>
      <c r="F1" s="21"/>
      <c r="G1" s="21"/>
      <c r="H1" s="21"/>
    </row>
    <row r="2" spans="1:8" s="1" customFormat="1" ht="24.95" customHeight="1" x14ac:dyDescent="0.15">
      <c r="A2" s="20" t="s">
        <v>103</v>
      </c>
      <c r="B2" s="19" t="s">
        <v>27</v>
      </c>
      <c r="C2" s="19" t="s">
        <v>28</v>
      </c>
      <c r="D2" s="20" t="s">
        <v>1</v>
      </c>
      <c r="E2" s="20" t="s">
        <v>2</v>
      </c>
      <c r="F2" s="20" t="s">
        <v>3</v>
      </c>
      <c r="G2" s="20" t="s">
        <v>4</v>
      </c>
      <c r="H2" s="20" t="s">
        <v>104</v>
      </c>
    </row>
    <row r="3" spans="1:8" s="1" customFormat="1" ht="24.95" customHeight="1" x14ac:dyDescent="0.15">
      <c r="A3" s="3">
        <v>1</v>
      </c>
      <c r="B3" s="7" t="s">
        <v>29</v>
      </c>
      <c r="C3" s="7" t="s">
        <v>48</v>
      </c>
      <c r="D3" s="7">
        <v>2</v>
      </c>
      <c r="E3" s="7" t="s">
        <v>49</v>
      </c>
      <c r="F3" s="7"/>
      <c r="G3" s="7">
        <f>D3*F3</f>
        <v>0</v>
      </c>
      <c r="H3" s="10" t="s">
        <v>106</v>
      </c>
    </row>
    <row r="4" spans="1:8" s="1" customFormat="1" ht="24.95" customHeight="1" x14ac:dyDescent="0.15">
      <c r="A4" s="20">
        <v>2</v>
      </c>
      <c r="B4" s="7" t="s">
        <v>29</v>
      </c>
      <c r="C4" s="7" t="s">
        <v>50</v>
      </c>
      <c r="D4" s="7">
        <v>1</v>
      </c>
      <c r="E4" s="7" t="s">
        <v>51</v>
      </c>
      <c r="F4" s="7"/>
      <c r="G4" s="7">
        <f t="shared" ref="G4:G48" si="0">D4*F4</f>
        <v>0</v>
      </c>
      <c r="H4" s="10" t="s">
        <v>107</v>
      </c>
    </row>
    <row r="5" spans="1:8" s="1" customFormat="1" ht="24.95" customHeight="1" x14ac:dyDescent="0.15">
      <c r="A5" s="20">
        <v>3</v>
      </c>
      <c r="B5" s="15" t="s">
        <v>31</v>
      </c>
      <c r="C5" s="16" t="s">
        <v>13</v>
      </c>
      <c r="D5" s="15">
        <v>5000</v>
      </c>
      <c r="E5" s="15" t="s">
        <v>5</v>
      </c>
      <c r="F5" s="15"/>
      <c r="G5" s="7">
        <f t="shared" si="0"/>
        <v>0</v>
      </c>
      <c r="H5" s="10"/>
    </row>
    <row r="6" spans="1:8" s="1" customFormat="1" ht="24.95" customHeight="1" x14ac:dyDescent="0.15">
      <c r="A6" s="20">
        <v>4</v>
      </c>
      <c r="B6" s="15" t="s">
        <v>9</v>
      </c>
      <c r="C6" s="16" t="s">
        <v>10</v>
      </c>
      <c r="D6" s="15">
        <v>150</v>
      </c>
      <c r="E6" s="16" t="s">
        <v>5</v>
      </c>
      <c r="F6" s="15"/>
      <c r="G6" s="7">
        <f t="shared" si="0"/>
        <v>0</v>
      </c>
      <c r="H6" s="9"/>
    </row>
    <row r="7" spans="1:8" s="1" customFormat="1" ht="24.95" customHeight="1" x14ac:dyDescent="0.15">
      <c r="A7" s="20">
        <v>5</v>
      </c>
      <c r="B7" s="4" t="s">
        <v>7</v>
      </c>
      <c r="C7" s="6"/>
      <c r="D7" s="4">
        <v>8</v>
      </c>
      <c r="E7" s="4" t="s">
        <v>6</v>
      </c>
      <c r="F7" s="4"/>
      <c r="G7" s="7">
        <f t="shared" si="0"/>
        <v>0</v>
      </c>
      <c r="H7" s="11"/>
    </row>
    <row r="8" spans="1:8" s="1" customFormat="1" ht="24.95" customHeight="1" x14ac:dyDescent="0.15">
      <c r="A8" s="20">
        <v>6</v>
      </c>
      <c r="B8" s="4" t="s">
        <v>12</v>
      </c>
      <c r="C8" s="4" t="s">
        <v>22</v>
      </c>
      <c r="D8" s="4">
        <v>15</v>
      </c>
      <c r="E8" s="4" t="s">
        <v>5</v>
      </c>
      <c r="F8" s="4"/>
      <c r="G8" s="7">
        <f t="shared" si="0"/>
        <v>0</v>
      </c>
      <c r="H8" s="11"/>
    </row>
    <row r="9" spans="1:8" s="1" customFormat="1" ht="24.95" customHeight="1" x14ac:dyDescent="0.15">
      <c r="A9" s="20">
        <v>7</v>
      </c>
      <c r="B9" s="6" t="s">
        <v>23</v>
      </c>
      <c r="C9" s="6" t="s">
        <v>11</v>
      </c>
      <c r="D9" s="4">
        <v>20</v>
      </c>
      <c r="E9" s="6" t="s">
        <v>6</v>
      </c>
      <c r="F9" s="4"/>
      <c r="G9" s="7">
        <f t="shared" si="0"/>
        <v>0</v>
      </c>
      <c r="H9" s="11"/>
    </row>
    <row r="10" spans="1:8" s="1" customFormat="1" ht="24.95" customHeight="1" x14ac:dyDescent="0.15">
      <c r="A10" s="20">
        <v>8</v>
      </c>
      <c r="B10" s="6" t="s">
        <v>14</v>
      </c>
      <c r="C10" s="4" t="s">
        <v>15</v>
      </c>
      <c r="D10" s="4">
        <v>60</v>
      </c>
      <c r="E10" s="6" t="s">
        <v>6</v>
      </c>
      <c r="F10" s="4"/>
      <c r="G10" s="7">
        <f t="shared" si="0"/>
        <v>0</v>
      </c>
      <c r="H10" s="12" t="s">
        <v>108</v>
      </c>
    </row>
    <row r="11" spans="1:8" s="1" customFormat="1" ht="38.25" customHeight="1" x14ac:dyDescent="0.15">
      <c r="A11" s="20">
        <v>9</v>
      </c>
      <c r="B11" s="6" t="s">
        <v>56</v>
      </c>
      <c r="C11" s="4" t="s">
        <v>87</v>
      </c>
      <c r="D11" s="3">
        <v>8</v>
      </c>
      <c r="E11" s="3" t="s">
        <v>6</v>
      </c>
      <c r="F11" s="3"/>
      <c r="G11" s="7">
        <f t="shared" si="0"/>
        <v>0</v>
      </c>
      <c r="H11" s="12" t="s">
        <v>109</v>
      </c>
    </row>
    <row r="12" spans="1:8" s="1" customFormat="1" ht="24.95" customHeight="1" x14ac:dyDescent="0.15">
      <c r="A12" s="20">
        <v>10</v>
      </c>
      <c r="B12" s="6" t="s">
        <v>57</v>
      </c>
      <c r="C12" s="4" t="s">
        <v>52</v>
      </c>
      <c r="D12" s="3">
        <v>32</v>
      </c>
      <c r="E12" s="17" t="s">
        <v>54</v>
      </c>
      <c r="F12" s="3"/>
      <c r="G12" s="7">
        <f t="shared" si="0"/>
        <v>0</v>
      </c>
      <c r="H12" s="11" t="s">
        <v>83</v>
      </c>
    </row>
    <row r="13" spans="1:8" s="1" customFormat="1" ht="24.95" customHeight="1" x14ac:dyDescent="0.15">
      <c r="A13" s="20">
        <v>11</v>
      </c>
      <c r="B13" s="4" t="s">
        <v>88</v>
      </c>
      <c r="C13" s="4" t="s">
        <v>58</v>
      </c>
      <c r="D13" s="18">
        <v>32</v>
      </c>
      <c r="E13" s="18" t="s">
        <v>6</v>
      </c>
      <c r="F13" s="18"/>
      <c r="G13" s="7">
        <f t="shared" si="0"/>
        <v>0</v>
      </c>
      <c r="H13" s="11" t="s">
        <v>83</v>
      </c>
    </row>
    <row r="14" spans="1:8" s="1" customFormat="1" ht="24.95" customHeight="1" x14ac:dyDescent="0.15">
      <c r="A14" s="20">
        <v>12</v>
      </c>
      <c r="B14" s="4" t="s">
        <v>59</v>
      </c>
      <c r="C14" s="4" t="s">
        <v>89</v>
      </c>
      <c r="D14" s="18">
        <v>1</v>
      </c>
      <c r="E14" s="18" t="s">
        <v>6</v>
      </c>
      <c r="F14" s="18"/>
      <c r="G14" s="7">
        <f t="shared" si="0"/>
        <v>0</v>
      </c>
      <c r="H14" s="11" t="s">
        <v>83</v>
      </c>
    </row>
    <row r="15" spans="1:8" s="1" customFormat="1" ht="24.95" customHeight="1" x14ac:dyDescent="0.15">
      <c r="A15" s="20">
        <v>13</v>
      </c>
      <c r="B15" s="4" t="s">
        <v>60</v>
      </c>
      <c r="C15" s="4" t="s">
        <v>90</v>
      </c>
      <c r="D15" s="18">
        <v>1</v>
      </c>
      <c r="E15" s="18" t="s">
        <v>8</v>
      </c>
      <c r="F15" s="18"/>
      <c r="G15" s="7">
        <f t="shared" si="0"/>
        <v>0</v>
      </c>
      <c r="H15" s="11" t="s">
        <v>83</v>
      </c>
    </row>
    <row r="16" spans="1:8" s="1" customFormat="1" ht="24.95" customHeight="1" x14ac:dyDescent="0.15">
      <c r="A16" s="20">
        <v>14</v>
      </c>
      <c r="B16" s="4" t="s">
        <v>61</v>
      </c>
      <c r="C16" s="4" t="s">
        <v>91</v>
      </c>
      <c r="D16" s="18">
        <v>2</v>
      </c>
      <c r="E16" s="18" t="s">
        <v>6</v>
      </c>
      <c r="F16" s="18"/>
      <c r="G16" s="7">
        <f t="shared" si="0"/>
        <v>0</v>
      </c>
      <c r="H16" s="11" t="s">
        <v>83</v>
      </c>
    </row>
    <row r="17" spans="1:8" s="1" customFormat="1" ht="24.95" customHeight="1" x14ac:dyDescent="0.15">
      <c r="A17" s="20">
        <v>15</v>
      </c>
      <c r="B17" s="4" t="s">
        <v>62</v>
      </c>
      <c r="C17" s="4" t="s">
        <v>92</v>
      </c>
      <c r="D17" s="18">
        <v>2</v>
      </c>
      <c r="E17" s="18" t="s">
        <v>8</v>
      </c>
      <c r="F17" s="18"/>
      <c r="G17" s="7">
        <f t="shared" si="0"/>
        <v>0</v>
      </c>
      <c r="H17" s="11" t="s">
        <v>83</v>
      </c>
    </row>
    <row r="18" spans="1:8" s="1" customFormat="1" ht="24.95" customHeight="1" x14ac:dyDescent="0.15">
      <c r="A18" s="20">
        <v>16</v>
      </c>
      <c r="B18" s="4" t="s">
        <v>63</v>
      </c>
      <c r="C18" s="4" t="s">
        <v>93</v>
      </c>
      <c r="D18" s="18">
        <v>2</v>
      </c>
      <c r="E18" s="18" t="s">
        <v>6</v>
      </c>
      <c r="F18" s="18"/>
      <c r="G18" s="7">
        <f t="shared" si="0"/>
        <v>0</v>
      </c>
      <c r="H18" s="11" t="s">
        <v>83</v>
      </c>
    </row>
    <row r="19" spans="1:8" s="1" customFormat="1" ht="24.95" customHeight="1" x14ac:dyDescent="0.15">
      <c r="A19" s="20">
        <v>17</v>
      </c>
      <c r="B19" s="4" t="s">
        <v>64</v>
      </c>
      <c r="C19" s="4"/>
      <c r="D19" s="3">
        <v>1</v>
      </c>
      <c r="E19" s="3" t="s">
        <v>6</v>
      </c>
      <c r="F19" s="3"/>
      <c r="G19" s="7">
        <f t="shared" si="0"/>
        <v>0</v>
      </c>
      <c r="H19" s="11" t="s">
        <v>85</v>
      </c>
    </row>
    <row r="20" spans="1:8" s="1" customFormat="1" ht="24.95" customHeight="1" x14ac:dyDescent="0.15">
      <c r="A20" s="20">
        <v>18</v>
      </c>
      <c r="B20" s="4" t="s">
        <v>65</v>
      </c>
      <c r="C20" s="6" t="s">
        <v>66</v>
      </c>
      <c r="D20" s="4">
        <v>6</v>
      </c>
      <c r="E20" s="6" t="s">
        <v>6</v>
      </c>
      <c r="F20" s="5"/>
      <c r="G20" s="7">
        <f t="shared" si="0"/>
        <v>0</v>
      </c>
      <c r="H20" s="11" t="s">
        <v>84</v>
      </c>
    </row>
    <row r="21" spans="1:8" s="8" customFormat="1" ht="24.95" customHeight="1" x14ac:dyDescent="0.15">
      <c r="A21" s="20">
        <v>19</v>
      </c>
      <c r="B21" s="4" t="s">
        <v>65</v>
      </c>
      <c r="C21" s="4" t="s">
        <v>70</v>
      </c>
      <c r="D21" s="4">
        <v>4</v>
      </c>
      <c r="E21" s="4" t="s">
        <v>6</v>
      </c>
      <c r="F21" s="4"/>
      <c r="G21" s="7">
        <f t="shared" si="0"/>
        <v>0</v>
      </c>
      <c r="H21" s="12" t="s">
        <v>84</v>
      </c>
    </row>
    <row r="22" spans="1:8" s="1" customFormat="1" ht="24.95" customHeight="1" x14ac:dyDescent="0.15">
      <c r="A22" s="20">
        <v>20</v>
      </c>
      <c r="B22" s="7" t="s">
        <v>67</v>
      </c>
      <c r="C22" s="7" t="s">
        <v>68</v>
      </c>
      <c r="D22" s="7">
        <v>32</v>
      </c>
      <c r="E22" s="7" t="s">
        <v>6</v>
      </c>
      <c r="F22" s="7"/>
      <c r="G22" s="7">
        <f t="shared" si="0"/>
        <v>0</v>
      </c>
      <c r="H22" s="11" t="s">
        <v>83</v>
      </c>
    </row>
    <row r="23" spans="1:8" s="1" customFormat="1" ht="24.95" customHeight="1" x14ac:dyDescent="0.15">
      <c r="A23" s="20">
        <v>21</v>
      </c>
      <c r="B23" s="4" t="s">
        <v>67</v>
      </c>
      <c r="C23" s="4" t="s">
        <v>69</v>
      </c>
      <c r="D23" s="4">
        <v>8</v>
      </c>
      <c r="E23" s="4" t="s">
        <v>6</v>
      </c>
      <c r="F23" s="4"/>
      <c r="G23" s="7">
        <f t="shared" si="0"/>
        <v>0</v>
      </c>
      <c r="H23" s="11" t="s">
        <v>83</v>
      </c>
    </row>
    <row r="24" spans="1:8" s="8" customFormat="1" ht="24.95" customHeight="1" x14ac:dyDescent="0.15">
      <c r="A24" s="20">
        <v>22</v>
      </c>
      <c r="B24" s="6" t="s">
        <v>71</v>
      </c>
      <c r="C24" s="4" t="s">
        <v>72</v>
      </c>
      <c r="D24" s="4">
        <v>1</v>
      </c>
      <c r="E24" s="6" t="s">
        <v>6</v>
      </c>
      <c r="F24" s="4"/>
      <c r="G24" s="7">
        <f t="shared" si="0"/>
        <v>0</v>
      </c>
      <c r="H24" s="11" t="s">
        <v>86</v>
      </c>
    </row>
    <row r="25" spans="1:8" s="1" customFormat="1" ht="24.95" customHeight="1" x14ac:dyDescent="0.15">
      <c r="A25" s="20">
        <v>23</v>
      </c>
      <c r="B25" s="4" t="s">
        <v>73</v>
      </c>
      <c r="C25" s="6" t="s">
        <v>74</v>
      </c>
      <c r="D25" s="4">
        <v>1</v>
      </c>
      <c r="E25" s="6" t="s">
        <v>6</v>
      </c>
      <c r="F25" s="5"/>
      <c r="G25" s="7">
        <f t="shared" si="0"/>
        <v>0</v>
      </c>
      <c r="H25" s="11" t="s">
        <v>85</v>
      </c>
    </row>
    <row r="26" spans="1:8" ht="24.95" customHeight="1" x14ac:dyDescent="0.15">
      <c r="A26" s="20">
        <v>24</v>
      </c>
      <c r="B26" s="4" t="s">
        <v>75</v>
      </c>
      <c r="C26" s="4" t="s">
        <v>76</v>
      </c>
      <c r="D26" s="4">
        <v>1</v>
      </c>
      <c r="E26" s="4" t="s">
        <v>77</v>
      </c>
      <c r="F26" s="4"/>
      <c r="G26" s="7">
        <f t="shared" si="0"/>
        <v>0</v>
      </c>
      <c r="H26" s="11" t="s">
        <v>85</v>
      </c>
    </row>
    <row r="27" spans="1:8" ht="24.95" customHeight="1" x14ac:dyDescent="0.15">
      <c r="A27" s="20">
        <v>25</v>
      </c>
      <c r="B27" s="4" t="s">
        <v>78</v>
      </c>
      <c r="C27" s="4" t="s">
        <v>79</v>
      </c>
      <c r="D27" s="4">
        <v>1</v>
      </c>
      <c r="E27" s="4" t="s">
        <v>77</v>
      </c>
      <c r="F27" s="4"/>
      <c r="G27" s="7">
        <f t="shared" si="0"/>
        <v>0</v>
      </c>
      <c r="H27" s="11" t="s">
        <v>85</v>
      </c>
    </row>
    <row r="28" spans="1:8" s="1" customFormat="1" ht="24.95" customHeight="1" x14ac:dyDescent="0.15">
      <c r="A28" s="20">
        <v>26</v>
      </c>
      <c r="B28" s="7" t="s">
        <v>32</v>
      </c>
      <c r="C28" s="7" t="s">
        <v>33</v>
      </c>
      <c r="D28" s="7">
        <v>28</v>
      </c>
      <c r="E28" s="7" t="s">
        <v>6</v>
      </c>
      <c r="F28" s="7"/>
      <c r="G28" s="7">
        <f t="shared" si="0"/>
        <v>0</v>
      </c>
      <c r="H28" s="12" t="s">
        <v>110</v>
      </c>
    </row>
    <row r="29" spans="1:8" s="1" customFormat="1" ht="24.95" customHeight="1" x14ac:dyDescent="0.15">
      <c r="A29" s="20">
        <v>27</v>
      </c>
      <c r="B29" s="6" t="s">
        <v>34</v>
      </c>
      <c r="C29" s="6"/>
      <c r="D29" s="4">
        <v>150</v>
      </c>
      <c r="E29" s="4" t="s">
        <v>6</v>
      </c>
      <c r="F29" s="4"/>
      <c r="G29" s="7">
        <f t="shared" si="0"/>
        <v>0</v>
      </c>
      <c r="H29" s="11"/>
    </row>
    <row r="30" spans="1:8" s="1" customFormat="1" ht="24.95" customHeight="1" x14ac:dyDescent="0.15">
      <c r="A30" s="20">
        <v>28</v>
      </c>
      <c r="B30" s="7" t="s">
        <v>35</v>
      </c>
      <c r="C30" s="7" t="s">
        <v>120</v>
      </c>
      <c r="D30" s="7">
        <v>30</v>
      </c>
      <c r="E30" s="7" t="s">
        <v>6</v>
      </c>
      <c r="F30" s="7"/>
      <c r="G30" s="7">
        <f t="shared" si="0"/>
        <v>0</v>
      </c>
      <c r="H30" s="11"/>
    </row>
    <row r="31" spans="1:8" s="1" customFormat="1" ht="24.95" customHeight="1" x14ac:dyDescent="0.15">
      <c r="A31" s="20">
        <v>29</v>
      </c>
      <c r="B31" s="4" t="s">
        <v>36</v>
      </c>
      <c r="C31" s="4" t="s">
        <v>121</v>
      </c>
      <c r="D31" s="4">
        <v>10</v>
      </c>
      <c r="E31" s="4" t="s">
        <v>6</v>
      </c>
      <c r="F31" s="4"/>
      <c r="G31" s="7">
        <f t="shared" si="0"/>
        <v>0</v>
      </c>
      <c r="H31" s="11"/>
    </row>
    <row r="32" spans="1:8" s="1" customFormat="1" ht="24.95" customHeight="1" x14ac:dyDescent="0.15">
      <c r="A32" s="20">
        <v>30</v>
      </c>
      <c r="B32" s="7" t="s">
        <v>24</v>
      </c>
      <c r="C32" s="7" t="s">
        <v>53</v>
      </c>
      <c r="D32" s="7">
        <v>240</v>
      </c>
      <c r="E32" s="7" t="s">
        <v>6</v>
      </c>
      <c r="F32" s="7"/>
      <c r="G32" s="7">
        <f t="shared" si="0"/>
        <v>0</v>
      </c>
      <c r="H32" s="12" t="s">
        <v>94</v>
      </c>
    </row>
    <row r="33" spans="1:9" s="1" customFormat="1" ht="24.95" customHeight="1" x14ac:dyDescent="0.15">
      <c r="A33" s="20">
        <v>31</v>
      </c>
      <c r="B33" s="4" t="s">
        <v>25</v>
      </c>
      <c r="C33" s="4"/>
      <c r="D33" s="4">
        <v>35</v>
      </c>
      <c r="E33" s="4" t="s">
        <v>6</v>
      </c>
      <c r="F33" s="4"/>
      <c r="G33" s="7">
        <f t="shared" si="0"/>
        <v>0</v>
      </c>
      <c r="H33" s="11"/>
    </row>
    <row r="34" spans="1:9" s="1" customFormat="1" ht="24.95" customHeight="1" x14ac:dyDescent="0.15">
      <c r="A34" s="20">
        <v>32</v>
      </c>
      <c r="B34" s="7" t="s">
        <v>37</v>
      </c>
      <c r="C34" s="7" t="s">
        <v>38</v>
      </c>
      <c r="D34" s="7">
        <v>10</v>
      </c>
      <c r="E34" s="7" t="s">
        <v>6</v>
      </c>
      <c r="F34" s="7"/>
      <c r="G34" s="7">
        <f t="shared" si="0"/>
        <v>0</v>
      </c>
      <c r="H34" s="11"/>
    </row>
    <row r="35" spans="1:9" s="1" customFormat="1" ht="24.95" customHeight="1" x14ac:dyDescent="0.15">
      <c r="A35" s="20">
        <v>33</v>
      </c>
      <c r="B35" s="7" t="s">
        <v>26</v>
      </c>
      <c r="C35" s="7" t="s">
        <v>39</v>
      </c>
      <c r="D35" s="7">
        <v>18</v>
      </c>
      <c r="E35" s="7" t="s">
        <v>6</v>
      </c>
      <c r="F35" s="7"/>
      <c r="G35" s="7">
        <f t="shared" si="0"/>
        <v>0</v>
      </c>
      <c r="H35" s="7"/>
    </row>
    <row r="36" spans="1:9" s="1" customFormat="1" ht="24.95" customHeight="1" x14ac:dyDescent="0.15">
      <c r="A36" s="20">
        <v>34</v>
      </c>
      <c r="B36" s="7" t="s">
        <v>40</v>
      </c>
      <c r="C36" s="7" t="s">
        <v>41</v>
      </c>
      <c r="D36" s="7">
        <v>20</v>
      </c>
      <c r="E36" s="7" t="s">
        <v>42</v>
      </c>
      <c r="F36" s="7"/>
      <c r="G36" s="7">
        <f t="shared" si="0"/>
        <v>0</v>
      </c>
      <c r="H36" s="11"/>
    </row>
    <row r="37" spans="1:9" s="1" customFormat="1" ht="24.95" customHeight="1" x14ac:dyDescent="0.15">
      <c r="A37" s="20">
        <v>35</v>
      </c>
      <c r="B37" s="7" t="s">
        <v>43</v>
      </c>
      <c r="C37" s="7" t="s">
        <v>44</v>
      </c>
      <c r="D37" s="7">
        <v>480</v>
      </c>
      <c r="E37" s="7" t="s">
        <v>6</v>
      </c>
      <c r="F37" s="7"/>
      <c r="G37" s="7">
        <f t="shared" si="0"/>
        <v>0</v>
      </c>
      <c r="H37" s="11"/>
    </row>
    <row r="38" spans="1:9" s="1" customFormat="1" ht="24.95" customHeight="1" x14ac:dyDescent="0.15">
      <c r="A38" s="20">
        <v>36</v>
      </c>
      <c r="B38" s="4" t="s">
        <v>16</v>
      </c>
      <c r="C38" s="4" t="s">
        <v>115</v>
      </c>
      <c r="D38" s="4">
        <v>2</v>
      </c>
      <c r="E38" s="4" t="s">
        <v>30</v>
      </c>
      <c r="F38" s="4"/>
      <c r="G38" s="7">
        <f t="shared" si="0"/>
        <v>0</v>
      </c>
      <c r="H38" s="13" t="s">
        <v>112</v>
      </c>
      <c r="I38" s="1" t="s">
        <v>0</v>
      </c>
    </row>
    <row r="39" spans="1:9" s="1" customFormat="1" ht="24.95" customHeight="1" x14ac:dyDescent="0.15">
      <c r="A39" s="20">
        <v>37</v>
      </c>
      <c r="B39" s="4" t="s">
        <v>16</v>
      </c>
      <c r="C39" s="4" t="s">
        <v>113</v>
      </c>
      <c r="D39" s="4">
        <v>1</v>
      </c>
      <c r="E39" s="4" t="s">
        <v>30</v>
      </c>
      <c r="F39" s="4"/>
      <c r="G39" s="7">
        <f t="shared" ref="G39" si="1">D39*F39</f>
        <v>0</v>
      </c>
      <c r="H39" s="13" t="s">
        <v>114</v>
      </c>
    </row>
    <row r="40" spans="1:9" s="1" customFormat="1" ht="24.95" customHeight="1" x14ac:dyDescent="0.15">
      <c r="A40" s="20">
        <v>38</v>
      </c>
      <c r="B40" s="4" t="s">
        <v>18</v>
      </c>
      <c r="C40" s="4" t="s">
        <v>17</v>
      </c>
      <c r="D40" s="4">
        <v>2</v>
      </c>
      <c r="E40" s="4" t="s">
        <v>55</v>
      </c>
      <c r="F40" s="5"/>
      <c r="G40" s="7">
        <f t="shared" si="0"/>
        <v>0</v>
      </c>
      <c r="H40" s="12" t="s">
        <v>95</v>
      </c>
    </row>
    <row r="41" spans="1:9" s="1" customFormat="1" ht="24.95" customHeight="1" x14ac:dyDescent="0.15">
      <c r="A41" s="20">
        <v>39</v>
      </c>
      <c r="B41" s="4" t="s">
        <v>19</v>
      </c>
      <c r="C41" s="4" t="s">
        <v>17</v>
      </c>
      <c r="D41" s="4">
        <v>6</v>
      </c>
      <c r="E41" s="4" t="s">
        <v>30</v>
      </c>
      <c r="F41" s="4"/>
      <c r="G41" s="7">
        <f t="shared" si="0"/>
        <v>0</v>
      </c>
      <c r="H41" s="12" t="s">
        <v>97</v>
      </c>
    </row>
    <row r="42" spans="1:9" s="1" customFormat="1" ht="24.95" customHeight="1" x14ac:dyDescent="0.15">
      <c r="A42" s="20">
        <v>40</v>
      </c>
      <c r="B42" s="4" t="s">
        <v>19</v>
      </c>
      <c r="C42" s="4" t="s">
        <v>98</v>
      </c>
      <c r="D42" s="4">
        <v>2</v>
      </c>
      <c r="E42" s="4" t="s">
        <v>30</v>
      </c>
      <c r="F42" s="4"/>
      <c r="G42" s="7">
        <f t="shared" si="0"/>
        <v>0</v>
      </c>
      <c r="H42" s="12" t="s">
        <v>96</v>
      </c>
    </row>
    <row r="43" spans="1:9" s="1" customFormat="1" ht="24.95" customHeight="1" x14ac:dyDescent="0.15">
      <c r="A43" s="20">
        <v>41</v>
      </c>
      <c r="B43" s="4" t="s">
        <v>116</v>
      </c>
      <c r="C43" s="4"/>
      <c r="D43" s="4">
        <v>10</v>
      </c>
      <c r="E43" s="4" t="s">
        <v>117</v>
      </c>
      <c r="F43" s="4"/>
      <c r="G43" s="7">
        <f t="shared" si="0"/>
        <v>0</v>
      </c>
      <c r="H43" s="12" t="s">
        <v>118</v>
      </c>
    </row>
    <row r="44" spans="1:9" s="1" customFormat="1" ht="24.95" customHeight="1" x14ac:dyDescent="0.15">
      <c r="A44" s="20">
        <v>42</v>
      </c>
      <c r="B44" s="4" t="s">
        <v>45</v>
      </c>
      <c r="C44" s="4"/>
      <c r="D44" s="4">
        <v>8</v>
      </c>
      <c r="E44" s="6" t="s">
        <v>30</v>
      </c>
      <c r="F44" s="4"/>
      <c r="G44" s="7">
        <f t="shared" si="0"/>
        <v>0</v>
      </c>
      <c r="H44" s="12" t="s">
        <v>119</v>
      </c>
    </row>
    <row r="45" spans="1:9" s="1" customFormat="1" ht="24.95" customHeight="1" x14ac:dyDescent="0.15">
      <c r="A45" s="20">
        <v>43</v>
      </c>
      <c r="B45" s="6" t="s">
        <v>46</v>
      </c>
      <c r="C45" s="6"/>
      <c r="D45" s="6">
        <v>1</v>
      </c>
      <c r="E45" s="4" t="s">
        <v>20</v>
      </c>
      <c r="F45" s="6"/>
      <c r="G45" s="7">
        <f t="shared" si="0"/>
        <v>0</v>
      </c>
      <c r="H45" s="11" t="s">
        <v>81</v>
      </c>
    </row>
    <row r="46" spans="1:9" s="1" customFormat="1" ht="24.95" customHeight="1" x14ac:dyDescent="0.15">
      <c r="A46" s="20">
        <v>44</v>
      </c>
      <c r="B46" s="6" t="s">
        <v>21</v>
      </c>
      <c r="C46" s="6"/>
      <c r="D46" s="6">
        <v>1</v>
      </c>
      <c r="E46" s="4" t="s">
        <v>20</v>
      </c>
      <c r="F46" s="6"/>
      <c r="G46" s="7">
        <f t="shared" si="0"/>
        <v>0</v>
      </c>
      <c r="H46" s="11"/>
    </row>
    <row r="47" spans="1:9" s="1" customFormat="1" ht="30" customHeight="1" x14ac:dyDescent="0.15">
      <c r="A47" s="20">
        <v>45</v>
      </c>
      <c r="B47" s="4" t="s">
        <v>99</v>
      </c>
      <c r="C47" s="4"/>
      <c r="D47" s="4">
        <v>1</v>
      </c>
      <c r="E47" s="6" t="s">
        <v>54</v>
      </c>
      <c r="F47" s="5"/>
      <c r="G47" s="7">
        <f t="shared" si="0"/>
        <v>0</v>
      </c>
      <c r="H47" s="12" t="s">
        <v>102</v>
      </c>
    </row>
    <row r="48" spans="1:9" s="1" customFormat="1" ht="24.95" customHeight="1" x14ac:dyDescent="0.15">
      <c r="A48" s="20">
        <v>46</v>
      </c>
      <c r="B48" s="4" t="s">
        <v>100</v>
      </c>
      <c r="C48" s="4"/>
      <c r="D48" s="4">
        <v>1</v>
      </c>
      <c r="E48" s="6" t="s">
        <v>20</v>
      </c>
      <c r="F48" s="4"/>
      <c r="G48" s="7">
        <f t="shared" si="0"/>
        <v>0</v>
      </c>
      <c r="H48" s="11" t="s">
        <v>82</v>
      </c>
    </row>
    <row r="49" spans="1:8" ht="24.95" customHeight="1" x14ac:dyDescent="0.15">
      <c r="A49" s="20">
        <v>47</v>
      </c>
      <c r="B49" s="20" t="s">
        <v>80</v>
      </c>
      <c r="C49" s="3"/>
      <c r="D49" s="3"/>
      <c r="E49" s="3"/>
      <c r="F49" s="3"/>
      <c r="G49" s="7">
        <f>SUM(G3:G48)</f>
        <v>0</v>
      </c>
      <c r="H49" s="10"/>
    </row>
    <row r="50" spans="1:8" ht="24.95" customHeight="1" x14ac:dyDescent="0.15">
      <c r="A50" s="20">
        <v>48</v>
      </c>
      <c r="B50" s="4" t="s">
        <v>47</v>
      </c>
      <c r="C50" s="4">
        <v>0.06</v>
      </c>
      <c r="D50" s="3"/>
      <c r="E50" s="3"/>
      <c r="F50" s="3"/>
      <c r="G50" s="7">
        <f>G49*0.06</f>
        <v>0</v>
      </c>
      <c r="H50" s="10"/>
    </row>
    <row r="51" spans="1:8" ht="24.95" customHeight="1" x14ac:dyDescent="0.15">
      <c r="A51" s="20">
        <v>49</v>
      </c>
      <c r="B51" s="20" t="s">
        <v>101</v>
      </c>
      <c r="C51" s="4"/>
      <c r="D51" s="7"/>
      <c r="E51" s="7"/>
      <c r="F51" s="7"/>
      <c r="G51" s="7">
        <f>SUM(G49:G50)</f>
        <v>0</v>
      </c>
      <c r="H51" s="11"/>
    </row>
    <row r="52" spans="1:8" ht="24.95" customHeight="1" x14ac:dyDescent="0.15">
      <c r="A52" s="22" t="s">
        <v>111</v>
      </c>
      <c r="B52" s="22"/>
      <c r="C52" s="22"/>
      <c r="D52" s="22"/>
      <c r="E52" s="22"/>
      <c r="F52" s="22"/>
      <c r="G52" s="22"/>
      <c r="H52" s="22"/>
    </row>
  </sheetData>
  <mergeCells count="2">
    <mergeCell ref="A1:H1"/>
    <mergeCell ref="A52:H52"/>
  </mergeCells>
  <phoneticPr fontId="19" type="noConversion"/>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对比</vt:lpstr>
      <vt:lpstr>对比!Print_Titles</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耿邵华</cp:lastModifiedBy>
  <cp:lastPrinted>2019-03-12T03:23:38Z</cp:lastPrinted>
  <dcterms:created xsi:type="dcterms:W3CDTF">2016-03-09T04:00:00Z</dcterms:created>
  <dcterms:modified xsi:type="dcterms:W3CDTF">2019-03-19T07:43:52Z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2052-4.5.0</vt:lpwstr>
  </property>
</Properties>
</file>